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210" activeTab="0"/>
  </bookViews>
  <sheets>
    <sheet name="rozp. výhl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isloobjektu">'[1]Krycí list'!$A$4</definedName>
    <definedName name="cislostavby">'[1]Krycí list'!$A$6</definedName>
    <definedName name="CSoupis">'[2]Stavba'!#REF!</definedName>
    <definedName name="Datum">#REF!</definedName>
    <definedName name="Dil">#REF!</definedName>
    <definedName name="Do">'[2]Stavba'!#REF!</definedName>
    <definedName name="Dodavka">'[1]Rekapitulace'!$G$17</definedName>
    <definedName name="Dodavka0">#REF!</definedName>
    <definedName name="erdf">'[5]List3'!$A$2:$B$4</definedName>
    <definedName name="HSV">'[1]Rekapitulace'!$E$17</definedName>
    <definedName name="HSV0">#REF!</definedName>
    <definedName name="HZS">'[1]Rekapitulace'!$I$17</definedName>
    <definedName name="HZS0">#REF!</definedName>
    <definedName name="JKSO">#REF!</definedName>
    <definedName name="MJ">#REF!</definedName>
    <definedName name="Mont">'[1]Rekapitulace'!$H$17</definedName>
    <definedName name="Montaz0">#REF!</definedName>
    <definedName name="Narok_na_vrac_DPH">'[6]Info'!$I$30</definedName>
    <definedName name="NazevDilu">#REF!</definedName>
    <definedName name="nazevobjektu">'[1]Krycí list'!$C$4</definedName>
    <definedName name="nazevstavby">'[1]Krycí list'!$C$6</definedName>
    <definedName name="Objednatel">#REF!</definedName>
    <definedName name="Objekt">'[2]Stavba'!#REF!</definedName>
    <definedName name="Od">'[2]Stavba'!#REF!</definedName>
    <definedName name="OdPocatku">'[2]Stavba'!#REF!</definedName>
    <definedName name="PocetMJ">'[1]Krycí list'!$G$7</definedName>
    <definedName name="Poznamka">#REF!</definedName>
    <definedName name="Projektant">#REF!</definedName>
    <definedName name="PSV">'[1]Rekapitulace'!$F$17</definedName>
    <definedName name="PSV0">#REF!</definedName>
    <definedName name="RN">'[2]Stavba'!#REF!</definedName>
    <definedName name="SazbaDPH1">'[2]Stavba'!#REF!</definedName>
    <definedName name="SazbaDPH2">'[2]Stavba'!#REF!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'[1]Rekapitulace'!$H$26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  <definedName name="Zakazka">#REF!</definedName>
    <definedName name="Zaklad22">#REF!</definedName>
    <definedName name="Zaklad5">#REF!</definedName>
    <definedName name="ZaObdobi">'[2]Stavba'!#REF!</definedName>
    <definedName name="Zbyva">'[2]Stavba'!#REF!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<sst xmlns="http://schemas.openxmlformats.org/spreadsheetml/2006/main" count="29" uniqueCount="26">
  <si>
    <t>DOBROVOLNÝ SVAZEK OBCÍ HOLICKA</t>
  </si>
  <si>
    <t>Výhled</t>
  </si>
  <si>
    <t>rok</t>
  </si>
  <si>
    <t>PŘÍJMY CELKEM</t>
  </si>
  <si>
    <t>NEDAŇOVÉ PŘÍJMY</t>
  </si>
  <si>
    <t>VÝDAJE CELKEM</t>
  </si>
  <si>
    <t>PROVOZNÍ VÝDAJE</t>
  </si>
  <si>
    <t>dotace Pardubický kraj - POV</t>
  </si>
  <si>
    <t>realizace POV</t>
  </si>
  <si>
    <t>příspěvky obcí - POV</t>
  </si>
  <si>
    <t>z toho:</t>
  </si>
  <si>
    <r>
      <t>SALDO</t>
    </r>
    <r>
      <rPr>
        <sz val="10"/>
        <rFont val="Arial CE"/>
        <family val="0"/>
      </rPr>
      <t xml:space="preserve">   (příjmy - výdaje)</t>
    </r>
  </si>
  <si>
    <t>běžné provozní výdaje svazku</t>
  </si>
  <si>
    <t>členské příspěvky pro DSOH</t>
  </si>
  <si>
    <t>členské příspěvky pro MAS</t>
  </si>
  <si>
    <t>Členské příspěvky DSOH jsou stanoveny ve výši 20,00 Kč na občana mikroregionu.</t>
  </si>
  <si>
    <t xml:space="preserve">STŘEDNĚDOBÝ VÝHLED ROZPOČTU </t>
  </si>
  <si>
    <t>NÁVRH</t>
  </si>
  <si>
    <t>o rozpočtových pravidlech územních rozpočtů, § 2 a § 3.</t>
  </si>
  <si>
    <t xml:space="preserve">Střednědobý výhled rozpočtu je sestaven v souladu se Zákonem č. 250/2000 Sb. </t>
  </si>
  <si>
    <t>hromada DSOH na své nejbližší schůzi.</t>
  </si>
  <si>
    <t>Miloš Vlasák</t>
  </si>
  <si>
    <t xml:space="preserve">předseda Dobrovolného svazku obcí Holicka   </t>
  </si>
  <si>
    <t>partner. příspěvky pro MAS</t>
  </si>
  <si>
    <t xml:space="preserve">Střednědobý výhled rozpočtu DSOH na roky 2023 - 2024 bude schvalovat valná  </t>
  </si>
  <si>
    <t>V Holicích 21.9.2021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</si>
</sst>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0"/>
      <name val="Arial CE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Border="1">
      <alignment/>
      <protection/>
    </xf>
    <xf numFmtId="4" fontId="2" fillId="0" borderId="0" xfId="51" applyNumberFormat="1">
      <alignment/>
      <protection/>
    </xf>
    <xf numFmtId="0" fontId="6" fillId="0" borderId="0" xfId="51" applyFont="1">
      <alignment/>
      <protection/>
    </xf>
    <xf numFmtId="4" fontId="6" fillId="0" borderId="0" xfId="51" applyNumberFormat="1" applyFont="1">
      <alignment/>
      <protection/>
    </xf>
    <xf numFmtId="4" fontId="7" fillId="0" borderId="0" xfId="51" applyNumberFormat="1" applyFo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5" fillId="0" borderId="10" xfId="51" applyFont="1" applyFill="1" applyBorder="1" applyAlignment="1">
      <alignment horizontal="center"/>
      <protection/>
    </xf>
    <xf numFmtId="4" fontId="5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0" fontId="5" fillId="0" borderId="12" xfId="51" applyFont="1" applyFill="1" applyBorder="1" applyAlignment="1">
      <alignment horizontal="center"/>
      <protection/>
    </xf>
    <xf numFmtId="0" fontId="2" fillId="0" borderId="13" xfId="5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2" fillId="0" borderId="20" xfId="51" applyFont="1" applyBorder="1">
      <alignment/>
      <protection/>
    </xf>
    <xf numFmtId="4" fontId="2" fillId="0" borderId="20" xfId="51" applyNumberFormat="1" applyFont="1" applyBorder="1">
      <alignment/>
      <protection/>
    </xf>
    <xf numFmtId="0" fontId="2" fillId="0" borderId="21" xfId="51" applyFont="1" applyBorder="1">
      <alignment/>
      <protection/>
    </xf>
    <xf numFmtId="4" fontId="2" fillId="0" borderId="21" xfId="51" applyNumberFormat="1" applyFont="1" applyBorder="1">
      <alignment/>
      <protection/>
    </xf>
    <xf numFmtId="0" fontId="2" fillId="0" borderId="22" xfId="51" applyFont="1" applyBorder="1">
      <alignment/>
      <protection/>
    </xf>
    <xf numFmtId="4" fontId="7" fillId="0" borderId="22" xfId="0" applyNumberFormat="1" applyFont="1" applyBorder="1" applyAlignment="1">
      <alignment horizontal="right"/>
    </xf>
    <xf numFmtId="0" fontId="5" fillId="0" borderId="23" xfId="51" applyFont="1" applyBorder="1">
      <alignment/>
      <protection/>
    </xf>
    <xf numFmtId="0" fontId="5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5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29" xfId="51" applyFont="1" applyBorder="1">
      <alignment/>
      <protection/>
    </xf>
    <xf numFmtId="0" fontId="2" fillId="0" borderId="30" xfId="51" applyFont="1" applyBorder="1">
      <alignment/>
      <protection/>
    </xf>
    <xf numFmtId="4" fontId="2" fillId="0" borderId="15" xfId="51" applyNumberFormat="1" applyFont="1" applyBorder="1">
      <alignment/>
      <protection/>
    </xf>
    <xf numFmtId="0" fontId="2" fillId="0" borderId="27" xfId="51" applyFont="1" applyBorder="1">
      <alignment/>
      <protection/>
    </xf>
    <xf numFmtId="4" fontId="2" fillId="0" borderId="31" xfId="51" applyNumberFormat="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33" xfId="51" applyFont="1" applyBorder="1">
      <alignment/>
      <protection/>
    </xf>
    <xf numFmtId="4" fontId="2" fillId="0" borderId="34" xfId="51" applyNumberFormat="1" applyFont="1" applyBorder="1">
      <alignment/>
      <protection/>
    </xf>
    <xf numFmtId="0" fontId="2" fillId="0" borderId="0" xfId="51" applyFont="1">
      <alignment/>
      <protection/>
    </xf>
    <xf numFmtId="0" fontId="2" fillId="0" borderId="35" xfId="51" applyBorder="1">
      <alignment/>
      <protection/>
    </xf>
    <xf numFmtId="0" fontId="5" fillId="0" borderId="36" xfId="51" applyFont="1" applyFill="1" applyBorder="1" applyAlignment="1">
      <alignment horizontal="center"/>
      <protection/>
    </xf>
    <xf numFmtId="0" fontId="2" fillId="0" borderId="37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/>
      <protection/>
    </xf>
    <xf numFmtId="4" fontId="5" fillId="0" borderId="36" xfId="51" applyNumberFormat="1" applyFont="1" applyBorder="1">
      <alignment/>
      <protection/>
    </xf>
    <xf numFmtId="4" fontId="2" fillId="0" borderId="37" xfId="51" applyNumberFormat="1" applyFont="1" applyBorder="1">
      <alignment/>
      <protection/>
    </xf>
    <xf numFmtId="4" fontId="2" fillId="0" borderId="39" xfId="51" applyNumberFormat="1" applyFont="1" applyBorder="1">
      <alignment/>
      <protection/>
    </xf>
    <xf numFmtId="4" fontId="2" fillId="0" borderId="40" xfId="51" applyNumberFormat="1" applyFont="1" applyBorder="1">
      <alignment/>
      <protection/>
    </xf>
    <xf numFmtId="4" fontId="5" fillId="0" borderId="41" xfId="51" applyNumberFormat="1" applyFont="1" applyBorder="1">
      <alignment/>
      <protection/>
    </xf>
    <xf numFmtId="4" fontId="2" fillId="0" borderId="42" xfId="51" applyNumberFormat="1" applyFont="1" applyBorder="1">
      <alignment/>
      <protection/>
    </xf>
    <xf numFmtId="0" fontId="2" fillId="0" borderId="43" xfId="51" applyFont="1" applyBorder="1">
      <alignment/>
      <protection/>
    </xf>
    <xf numFmtId="4" fontId="2" fillId="0" borderId="43" xfId="51" applyNumberFormat="1" applyBorder="1">
      <alignment/>
      <protection/>
    </xf>
    <xf numFmtId="4" fontId="5" fillId="0" borderId="24" xfId="51" applyNumberFormat="1" applyFont="1" applyBorder="1">
      <alignment/>
      <protection/>
    </xf>
    <xf numFmtId="0" fontId="2" fillId="0" borderId="44" xfId="51" applyFont="1" applyBorder="1">
      <alignment/>
      <protection/>
    </xf>
    <xf numFmtId="4" fontId="2" fillId="0" borderId="45" xfId="51" applyNumberFormat="1" applyBorder="1">
      <alignment/>
      <protection/>
    </xf>
    <xf numFmtId="0" fontId="2" fillId="0" borderId="46" xfId="5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45" xfId="51" applyFont="1" applyBorder="1">
      <alignment/>
      <protection/>
    </xf>
    <xf numFmtId="0" fontId="2" fillId="0" borderId="47" xfId="51" applyFont="1" applyBorder="1">
      <alignment/>
      <protection/>
    </xf>
    <xf numFmtId="0" fontId="2" fillId="0" borderId="48" xfId="51" applyFont="1" applyBorder="1">
      <alignment/>
      <protection/>
    </xf>
    <xf numFmtId="0" fontId="5" fillId="0" borderId="49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3" xfId="51" applyFont="1" applyBorder="1" applyAlignment="1">
      <alignment wrapText="1"/>
      <protection/>
    </xf>
    <xf numFmtId="0" fontId="2" fillId="0" borderId="50" xfId="51" applyFont="1" applyBorder="1" applyAlignment="1">
      <alignment wrapText="1"/>
      <protection/>
    </xf>
    <xf numFmtId="0" fontId="2" fillId="0" borderId="48" xfId="51" applyBorder="1">
      <alignment/>
      <protection/>
    </xf>
    <xf numFmtId="0" fontId="2" fillId="0" borderId="50" xfId="51" applyBorder="1">
      <alignment/>
      <protection/>
    </xf>
    <xf numFmtId="0" fontId="5" fillId="0" borderId="23" xfId="51" applyFont="1" applyBorder="1">
      <alignment/>
      <protection/>
    </xf>
    <xf numFmtId="4" fontId="2" fillId="0" borderId="16" xfId="51" applyNumberFormat="1" applyBorder="1">
      <alignment/>
      <protection/>
    </xf>
    <xf numFmtId="0" fontId="11" fillId="0" borderId="0" xfId="51" applyFont="1">
      <alignment/>
      <protection/>
    </xf>
    <xf numFmtId="4" fontId="11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eutrální 2" xfId="46"/>
    <cellStyle name="Normal_Summary data needs" xfId="47"/>
    <cellStyle name="normální 2" xfId="48"/>
    <cellStyle name="normální 2 2" xfId="49"/>
    <cellStyle name="normální 2 2 2" xfId="50"/>
    <cellStyle name="normální 3" xfId="51"/>
    <cellStyle name="normální 3 2" xfId="52"/>
    <cellStyle name="normální 4" xfId="53"/>
    <cellStyle name="normální 5" xfId="54"/>
    <cellStyle name="normální 6" xfId="55"/>
    <cellStyle name="normální 7" xfId="56"/>
    <cellStyle name="Poznámka" xfId="57"/>
    <cellStyle name="procent 2" xfId="58"/>
    <cellStyle name="Percent" xfId="59"/>
    <cellStyle name="Propojená buňka" xfId="60"/>
    <cellStyle name="Správně" xfId="61"/>
    <cellStyle name="Správně 2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js.OHGS\Local%20Settings\Temporary%20Internet%20Files\Content.Outlook\GQSMRP17\Z&#352;%20T&#345;ebovice%20real%20%20&#250;sp%20en%20%20opr%2001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PAJS~1.OHG\LOCALS~1\Temp\Do&#269;asn&#253;%20adres&#225;&#345;%201%20pro%20Rozpo&#269;et%209_2009.zip\Souhrnn&#253;%20rozpo&#269;et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Opatovec_zatepleni_ZS\rozpocet_ZS_opatovec_3101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Sloupnice_zatepleni_ZS_2\rozpocet_ZS_sloupnice_2_27.1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vecova\Data%20aplikac&#237;\Microsoft\Excel\~1359174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HK\Lanov_zatepleni_MS\zadost\Jadrovy_ZL_v15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Realizace energetických úspor- Projekt pro SP</v>
          </cell>
        </row>
        <row r="6">
          <cell r="C6" t="str">
            <v>ZŠ Třebovice, realizace  úspor energií</v>
          </cell>
        </row>
        <row r="7">
          <cell r="G7">
            <v>0</v>
          </cell>
        </row>
      </sheetData>
      <sheetData sheetId="1">
        <row r="17">
          <cell r="E17">
            <v>2013424.7589</v>
          </cell>
          <cell r="F17">
            <v>911535.4269999999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185450.1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Objekty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ash flow (2)"/>
      <sheetName val="kumul.prop."/>
      <sheetName val="kumulativni rozpocet"/>
      <sheetName val="parametry"/>
      <sheetName val="hodnocení"/>
      <sheetName val="hodnocení_19.1."/>
      <sheetName val="prostup tepla ČS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rozpočet (2)"/>
      <sheetName val="cash flow (2)"/>
      <sheetName val="cash flow"/>
      <sheetName val="kumul.prop."/>
      <sheetName val="kumulativni rozpocet"/>
      <sheetName val="parametry"/>
      <sheetName val="parametry_18.1."/>
      <sheetName val="hodnocení"/>
      <sheetName val="hodnocení_18.1."/>
      <sheetName val="prostup tepla ČSN"/>
      <sheetName val="Lis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1.3"/>
      <sheetName val="E1.6"/>
      <sheetName val="List3"/>
    </sheetNames>
    <sheetDataSet>
      <sheetData sheetId="2">
        <row r="2">
          <cell r="A2">
            <v>1</v>
          </cell>
          <cell r="B2">
            <v>85</v>
          </cell>
        </row>
        <row r="3">
          <cell r="A3">
            <v>2</v>
          </cell>
          <cell r="B3">
            <v>60</v>
          </cell>
        </row>
        <row r="4">
          <cell r="A4">
            <v>3</v>
          </cell>
          <cell r="B4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vesticni naklady-bezne ceny"/>
      <sheetName val="Investicni naklady-stale ceny"/>
      <sheetName val="Naklady a prijmy"/>
      <sheetName val="Vypocet miry podpory"/>
      <sheetName val="Zdroje financovani"/>
      <sheetName val="Vystup pro SFZP"/>
      <sheetName val="Ekonomicka analyza"/>
      <sheetName val="Vystupy do zadosti - CZK"/>
      <sheetName val="Vystupy do zadosti - EUR"/>
      <sheetName val="Makroekonomicka data"/>
    </sheetNames>
    <sheetDataSet>
      <sheetData sheetId="0">
        <row r="30">
          <cell r="I30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9.140625" style="2" customWidth="1"/>
    <col min="2" max="2" width="25.28125" style="2" customWidth="1"/>
    <col min="3" max="3" width="17.28125" style="2" hidden="1" customWidth="1"/>
    <col min="4" max="4" width="0.13671875" style="2" hidden="1" customWidth="1"/>
    <col min="5" max="5" width="2.7109375" style="2" hidden="1" customWidth="1"/>
    <col min="6" max="7" width="16.7109375" style="2" customWidth="1"/>
    <col min="8" max="8" width="9.140625" style="2" customWidth="1"/>
    <col min="9" max="9" width="12.421875" style="2" customWidth="1"/>
    <col min="10" max="10" width="9.140625" style="2" customWidth="1"/>
    <col min="11" max="11" width="11.7109375" style="2" bestFit="1" customWidth="1"/>
    <col min="12" max="16384" width="9.140625" style="2" customWidth="1"/>
  </cols>
  <sheetData>
    <row r="1" spans="1:10" ht="18">
      <c r="A1" s="76" t="s">
        <v>0</v>
      </c>
      <c r="B1" s="76"/>
      <c r="C1" s="76"/>
      <c r="D1" s="76"/>
      <c r="E1" s="76"/>
      <c r="F1" s="76"/>
      <c r="G1" s="76"/>
      <c r="H1" s="76"/>
      <c r="I1" s="11"/>
      <c r="J1" s="1"/>
    </row>
    <row r="2" spans="2:10" ht="35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75" t="s">
        <v>16</v>
      </c>
      <c r="B3" s="75"/>
      <c r="C3" s="75"/>
      <c r="D3" s="75"/>
      <c r="E3" s="75"/>
      <c r="F3" s="75"/>
      <c r="G3" s="75"/>
      <c r="H3" s="75"/>
      <c r="I3" s="10"/>
      <c r="J3" s="4"/>
    </row>
    <row r="4" spans="1:10" ht="35.25" customHeight="1" thickBot="1">
      <c r="A4" s="75" t="s">
        <v>17</v>
      </c>
      <c r="B4" s="75"/>
      <c r="C4" s="75"/>
      <c r="D4" s="75"/>
      <c r="E4" s="75"/>
      <c r="F4" s="75"/>
      <c r="G4" s="75"/>
      <c r="H4" s="75"/>
      <c r="I4" s="10"/>
      <c r="J4" s="4"/>
    </row>
    <row r="5" ht="21" customHeight="1" hidden="1" thickBot="1"/>
    <row r="6" spans="2:7" ht="13.5" thickBot="1">
      <c r="B6" s="63"/>
      <c r="C6" s="17"/>
      <c r="D6" s="17"/>
      <c r="E6" s="17"/>
      <c r="F6" s="15" t="s">
        <v>1</v>
      </c>
      <c r="G6" s="46" t="s">
        <v>1</v>
      </c>
    </row>
    <row r="7" spans="2:7" ht="12.75">
      <c r="B7" s="63"/>
      <c r="C7" s="17"/>
      <c r="D7" s="17"/>
      <c r="E7" s="17"/>
      <c r="F7" s="18" t="s">
        <v>2</v>
      </c>
      <c r="G7" s="47" t="s">
        <v>2</v>
      </c>
    </row>
    <row r="8" spans="2:7" ht="13.5" thickBot="1">
      <c r="B8" s="64"/>
      <c r="C8" s="19"/>
      <c r="D8" s="19"/>
      <c r="E8" s="19"/>
      <c r="F8" s="12">
        <v>2023</v>
      </c>
      <c r="G8" s="48">
        <v>2024</v>
      </c>
    </row>
    <row r="9" spans="2:7" ht="13.5" thickBot="1">
      <c r="B9" s="64"/>
      <c r="C9" s="19"/>
      <c r="D9" s="19"/>
      <c r="E9" s="19"/>
      <c r="F9" s="58"/>
      <c r="G9" s="20"/>
    </row>
    <row r="10" spans="2:7" ht="13.5" thickBot="1">
      <c r="B10" s="30" t="s">
        <v>3</v>
      </c>
      <c r="C10" s="21"/>
      <c r="D10" s="22"/>
      <c r="E10" s="23"/>
      <c r="F10" s="14">
        <v>1215000</v>
      </c>
      <c r="G10" s="49">
        <v>1215000</v>
      </c>
    </row>
    <row r="11" spans="2:7" ht="12.75">
      <c r="B11" s="65" t="s">
        <v>4</v>
      </c>
      <c r="C11" s="60"/>
      <c r="D11" s="24"/>
      <c r="E11" s="24"/>
      <c r="F11" s="25">
        <v>1215000</v>
      </c>
      <c r="G11" s="50">
        <v>1215000</v>
      </c>
    </row>
    <row r="12" spans="2:7" ht="12.75">
      <c r="B12" s="66" t="s">
        <v>10</v>
      </c>
      <c r="C12" s="61"/>
      <c r="D12" s="26"/>
      <c r="E12" s="26"/>
      <c r="F12" s="27"/>
      <c r="G12" s="51"/>
    </row>
    <row r="13" spans="2:7" ht="12.75">
      <c r="B13" s="67" t="s">
        <v>13</v>
      </c>
      <c r="C13" s="61"/>
      <c r="D13" s="26"/>
      <c r="E13" s="26"/>
      <c r="F13" s="27">
        <v>380000</v>
      </c>
      <c r="G13" s="51">
        <v>380000</v>
      </c>
    </row>
    <row r="14" spans="2:7" ht="12.75">
      <c r="B14" s="67" t="s">
        <v>23</v>
      </c>
      <c r="C14" s="61"/>
      <c r="D14" s="26"/>
      <c r="E14" s="26"/>
      <c r="F14" s="27">
        <v>185000</v>
      </c>
      <c r="G14" s="51">
        <v>185000</v>
      </c>
    </row>
    <row r="15" spans="2:7" ht="12.75" customHeight="1">
      <c r="B15" s="67" t="s">
        <v>7</v>
      </c>
      <c r="C15" s="61"/>
      <c r="D15" s="26"/>
      <c r="E15" s="26"/>
      <c r="F15" s="27">
        <v>450000</v>
      </c>
      <c r="G15" s="51">
        <v>450000</v>
      </c>
    </row>
    <row r="16" spans="2:7" ht="12.75">
      <c r="B16" s="67" t="s">
        <v>9</v>
      </c>
      <c r="C16" s="61"/>
      <c r="D16" s="26"/>
      <c r="E16" s="26"/>
      <c r="F16" s="27">
        <v>200000</v>
      </c>
      <c r="G16" s="51">
        <v>200000</v>
      </c>
    </row>
    <row r="17" spans="2:11" ht="13.5" hidden="1" thickBot="1">
      <c r="B17" s="68"/>
      <c r="C17" s="62"/>
      <c r="D17" s="28"/>
      <c r="E17" s="28"/>
      <c r="F17" s="29"/>
      <c r="G17" s="52"/>
      <c r="I17" s="6"/>
      <c r="K17" s="6"/>
    </row>
    <row r="18" spans="2:9" ht="12.75">
      <c r="B18" s="64"/>
      <c r="C18" s="19"/>
      <c r="D18" s="19"/>
      <c r="E18" s="19"/>
      <c r="F18" s="55"/>
      <c r="G18" s="20"/>
      <c r="H18" s="5"/>
      <c r="I18" s="6"/>
    </row>
    <row r="19" spans="2:9" ht="13.5" thickBot="1">
      <c r="B19" s="64"/>
      <c r="C19" s="19"/>
      <c r="D19" s="19"/>
      <c r="E19" s="19"/>
      <c r="F19" s="55"/>
      <c r="G19" s="20"/>
      <c r="H19" s="5"/>
      <c r="I19" s="6"/>
    </row>
    <row r="20" spans="2:7" ht="13.5" thickBot="1">
      <c r="B20" s="30" t="s">
        <v>5</v>
      </c>
      <c r="C20" s="31"/>
      <c r="D20" s="32"/>
      <c r="E20" s="33"/>
      <c r="F20" s="13">
        <v>1165000</v>
      </c>
      <c r="G20" s="53">
        <v>1165000</v>
      </c>
    </row>
    <row r="21" spans="2:7" ht="12.75">
      <c r="B21" s="34" t="s">
        <v>6</v>
      </c>
      <c r="C21" s="35"/>
      <c r="D21" s="36"/>
      <c r="E21" s="37"/>
      <c r="F21" s="38">
        <v>1165000</v>
      </c>
      <c r="G21" s="50">
        <v>1165000</v>
      </c>
    </row>
    <row r="22" spans="2:7" ht="12.75">
      <c r="B22" s="39" t="s">
        <v>10</v>
      </c>
      <c r="C22" s="35"/>
      <c r="D22" s="36"/>
      <c r="E22" s="37"/>
      <c r="F22" s="40"/>
      <c r="G22" s="54"/>
    </row>
    <row r="23" spans="2:9" ht="12.75">
      <c r="B23" s="16" t="s">
        <v>12</v>
      </c>
      <c r="C23" s="41"/>
      <c r="D23" s="26"/>
      <c r="E23" s="42"/>
      <c r="F23" s="43">
        <v>330000</v>
      </c>
      <c r="G23" s="51">
        <v>330000</v>
      </c>
      <c r="I23" s="6"/>
    </row>
    <row r="24" spans="2:9" ht="12.75">
      <c r="B24" s="16" t="s">
        <v>14</v>
      </c>
      <c r="C24" s="41"/>
      <c r="D24" s="26"/>
      <c r="E24" s="42"/>
      <c r="F24" s="43">
        <v>185000</v>
      </c>
      <c r="G24" s="51">
        <v>185000</v>
      </c>
      <c r="I24" s="6"/>
    </row>
    <row r="25" spans="2:9" ht="12.75">
      <c r="B25" s="16" t="s">
        <v>8</v>
      </c>
      <c r="C25" s="41"/>
      <c r="D25" s="26"/>
      <c r="E25" s="42"/>
      <c r="F25" s="43">
        <v>650000</v>
      </c>
      <c r="G25" s="51">
        <v>650000</v>
      </c>
      <c r="I25" s="6"/>
    </row>
    <row r="26" spans="2:7" ht="12.75">
      <c r="B26" s="69"/>
      <c r="C26" s="5"/>
      <c r="D26" s="5"/>
      <c r="E26" s="5"/>
      <c r="F26" s="56"/>
      <c r="G26" s="72"/>
    </row>
    <row r="27" spans="2:7" ht="13.5" thickBot="1">
      <c r="B27" s="70"/>
      <c r="C27" s="5"/>
      <c r="D27" s="5"/>
      <c r="E27" s="5"/>
      <c r="F27" s="59"/>
      <c r="G27" s="72"/>
    </row>
    <row r="28" spans="2:7" ht="13.5" thickBot="1">
      <c r="B28" s="71" t="s">
        <v>11</v>
      </c>
      <c r="C28" s="45"/>
      <c r="D28" s="45"/>
      <c r="E28" s="45"/>
      <c r="F28" s="57">
        <v>50000</v>
      </c>
      <c r="G28" s="53">
        <v>50000</v>
      </c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2:7" ht="12.75">
      <c r="B33" s="44" t="s">
        <v>19</v>
      </c>
      <c r="F33" s="6"/>
      <c r="G33" s="6"/>
    </row>
    <row r="34" spans="2:7" ht="12.75">
      <c r="B34" s="44" t="s">
        <v>18</v>
      </c>
      <c r="F34" s="6"/>
      <c r="G34" s="6"/>
    </row>
    <row r="35" spans="2:7" ht="12.75">
      <c r="B35" s="44"/>
      <c r="F35" s="6"/>
      <c r="G35" s="6"/>
    </row>
    <row r="36" spans="2:7" ht="12.75">
      <c r="B36" s="44" t="s">
        <v>15</v>
      </c>
      <c r="F36" s="6"/>
      <c r="G36" s="6"/>
    </row>
    <row r="37" spans="2:7" ht="12.75">
      <c r="B37" s="44"/>
      <c r="F37" s="6"/>
      <c r="G37" s="6"/>
    </row>
    <row r="38" spans="2:7" ht="12.75">
      <c r="B38" s="44" t="s">
        <v>24</v>
      </c>
      <c r="F38" s="6"/>
      <c r="G38" s="6"/>
    </row>
    <row r="39" spans="2:7" ht="12.75">
      <c r="B39" s="44" t="s">
        <v>20</v>
      </c>
      <c r="F39" s="6"/>
      <c r="G39" s="6"/>
    </row>
    <row r="40" spans="2:7" ht="12.75">
      <c r="B40" s="44"/>
      <c r="F40" s="6"/>
      <c r="G40" s="6"/>
    </row>
    <row r="41" spans="2:7" ht="12.75">
      <c r="B41" s="44"/>
      <c r="F41" s="6"/>
      <c r="G41" s="6"/>
    </row>
    <row r="42" spans="2:7" ht="12.75">
      <c r="B42" s="44" t="s">
        <v>25</v>
      </c>
      <c r="F42" s="6"/>
      <c r="G42" s="6"/>
    </row>
    <row r="43" spans="2:7" ht="12.75">
      <c r="B43" s="44"/>
      <c r="F43" s="6"/>
      <c r="G43" s="6"/>
    </row>
    <row r="44" spans="2:7" ht="12.75">
      <c r="B44" s="44"/>
      <c r="F44" s="6"/>
      <c r="G44" s="6"/>
    </row>
    <row r="45" spans="2:7" ht="12.75">
      <c r="B45" s="44"/>
      <c r="F45" s="6"/>
      <c r="G45" s="6"/>
    </row>
    <row r="46" spans="6:7" ht="12.75">
      <c r="F46" s="6"/>
      <c r="G46" s="6"/>
    </row>
    <row r="47" spans="2:6" ht="12.75">
      <c r="B47" s="2" t="s">
        <v>21</v>
      </c>
      <c r="F47" s="6"/>
    </row>
    <row r="48" spans="2:7" ht="15.75">
      <c r="B48" s="73" t="s">
        <v>22</v>
      </c>
      <c r="C48" s="73"/>
      <c r="D48" s="74">
        <f>D46</f>
        <v>0</v>
      </c>
      <c r="E48" s="74">
        <f>E46</f>
        <v>0</v>
      </c>
      <c r="F48" s="9"/>
      <c r="G48" s="44"/>
    </row>
    <row r="49" spans="2:7" ht="15.75">
      <c r="B49" s="7"/>
      <c r="C49" s="7"/>
      <c r="D49" s="7"/>
      <c r="E49" s="8" t="e">
        <f>(E18+E19+E20+E21+E23+#REF!+#REF!+E26)*0.9</f>
        <v>#REF!</v>
      </c>
      <c r="F49" s="6"/>
      <c r="G49" s="6"/>
    </row>
    <row r="50" spans="2:7" ht="15.75">
      <c r="B50" s="7"/>
      <c r="C50" s="7"/>
      <c r="D50" s="7"/>
      <c r="E50" s="8" t="e">
        <f>E48-E49</f>
        <v>#REF!</v>
      </c>
      <c r="F50" s="6"/>
      <c r="G50" s="6"/>
    </row>
    <row r="52" ht="12.75">
      <c r="G52" s="6"/>
    </row>
  </sheetData>
  <sheetProtection/>
  <mergeCells count="3">
    <mergeCell ref="A3:H3"/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Špajs</dc:creator>
  <cp:keywords/>
  <dc:description/>
  <cp:lastModifiedBy>Kšádová Lenka</cp:lastModifiedBy>
  <cp:lastPrinted>2021-09-07T07:53:48Z</cp:lastPrinted>
  <dcterms:created xsi:type="dcterms:W3CDTF">2011-11-30T07:14:27Z</dcterms:created>
  <dcterms:modified xsi:type="dcterms:W3CDTF">2021-09-07T08:02:15Z</dcterms:modified>
  <cp:category/>
  <cp:version/>
  <cp:contentType/>
  <cp:contentStatus/>
</cp:coreProperties>
</file>